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307f1040e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ançais" sheetId="1" r:id="R92ccd21624dd414d"/>
    <x:sheet xmlns:r="http://schemas.openxmlformats.org/officeDocument/2006/relationships" name="English" sheetId="2" r:id="R81bd5d8ab3a649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"/>
    <x:numFmt numFmtId="202" formatCode="0.0"/>
  </x:numFmts>
  <x:fonts count="4">
    <x:font>
      <x:sz val="11"/>
      <x:name val="Carlito"/>
    </x:font>
    <x:font>
      <x:sz val="11"/>
      <x:color rgb="FF172333"/>
      <x:name val="Arial"/>
    </x:font>
    <x:font>
      <x:b/>
      <x:sz val="15"/>
      <x:color rgb="FF17233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14663"/>
      </x:patternFill>
    </x:fill>
    <x:fill>
      <x:patternFill patternType="solid">
        <x:fgColor rgb="FFE7F0F4"/>
      </x:patternFill>
    </x:fill>
    <x:fill>
      <x:patternFill patternType="solid">
        <x:fgColor rgb="FFFFF3C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0be31efd94194" /><Relationship Type="http://schemas.openxmlformats.org/officeDocument/2006/relationships/theme" Target="/xl/theme/theme1.xml" Id="R2e8e07507bc84d8b" /><Relationship Type="http://schemas.openxmlformats.org/officeDocument/2006/relationships/sharedStrings" Target="/xl/sharedStrings.xml" Id="Re599e17c0d3f4536" /><Relationship Type="http://schemas.openxmlformats.org/officeDocument/2006/relationships/worksheet" Target="/xl/worksheets/sheet1.xml" Id="R92ccd21624dd414d" /><Relationship Type="http://schemas.openxmlformats.org/officeDocument/2006/relationships/worksheet" Target="/xl/worksheets/sheet2.xml" Id="R81bd5d8ab3a649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1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2" t="str">
        <x:v>Estimer la biomasse des carpes koï</x:v>
      </x:c>
      <x:c r="B1" s="1"/>
      <x:c r="C1" s="1"/>
      <x:c r="D1" s="1"/>
    </x:row>
    <x:row r="2" ht="28" customHeight="1">
      <x:c r="A2" s="1" t="str">
        <x:v>Saisissez les effectifs et les poids moyens en grammes pour chaque groupe.</x:v>
      </x:c>
      <x:c r="B2" s="1"/>
      <x:c r="C2" s="1"/>
      <x:c r="D2" s="1"/>
    </x:row>
    <x:row r="3">
      <x:c r="A3" s="1"/>
      <x:c r="B3" s="1"/>
      <x:c r="C3" s="1"/>
      <x:c r="D3" s="1"/>
    </x:row>
    <x:row r="4">
      <x:c r="A4" s="4" t="str">
        <x:v>Groupe</x:v>
      </x:c>
      <x:c r="B4" s="4" t="str">
        <x:v>Nombre de poissons</x:v>
      </x:c>
      <x:c r="C4" s="4" t="str">
        <x:v>Poids moyen (g)</x:v>
      </x:c>
      <x:c r="D4" s="4" t="str">
        <x:v>Biomasse (kg)</x:v>
      </x:c>
    </x:row>
    <x:row r="5">
      <x:c r="A5" s="1" t="str">
        <x:v>Groupe 1</x:v>
      </x:c>
      <x:c r="B5" s="9"/>
      <x:c r="C5" s="9"/>
      <x:c r="D5" s="7" t="str">
        <x:f>IF(OR(B5="",C5=""),"",B5*C5/1000)</x:f>
      </x:c>
    </x:row>
    <x:row r="6">
      <x:c r="A6" s="1" t="str">
        <x:v>Groupe 2</x:v>
      </x:c>
      <x:c r="B6" s="9"/>
      <x:c r="C6" s="9"/>
      <x:c r="D6" s="7" t="str">
        <x:f>IF(OR(B6="",C6=""),"",B6*C6/1000)</x:f>
      </x:c>
    </x:row>
    <x:row r="7">
      <x:c r="A7" s="1" t="str">
        <x:v>Groupe 3</x:v>
      </x:c>
      <x:c r="B7" s="9"/>
      <x:c r="C7" s="9"/>
      <x:c r="D7" s="7" t="str">
        <x:f>IF(OR(B7="",C7=""),"",B7*C7/1000)</x:f>
      </x:c>
    </x:row>
    <x:row r="8">
      <x:c r="A8" s="1" t="str">
        <x:v>Groupe 4</x:v>
      </x:c>
      <x:c r="B8" s="9"/>
      <x:c r="C8" s="9"/>
      <x:c r="D8" s="7" t="str">
        <x:f>IF(OR(B8="",C8=""),"",B8*C8/1000)</x:f>
      </x:c>
    </x:row>
    <x:row r="9">
      <x:c r="A9" s="1"/>
      <x:c r="B9" s="1"/>
      <x:c r="C9" s="1"/>
      <x:c r="D9" s="7"/>
    </x:row>
    <x:row r="10">
      <x:c r="A10" s="5" t="str">
        <x:v>Biomasse totale (kg)</x:v>
      </x:c>
      <x:c r="B10" s="5"/>
      <x:c r="C10" s="5"/>
      <x:c r="D10" s="8" t="str">
        <x:f>IF(COUNT(D5:D8)=0,"",SUM(D5:D8))</x:f>
      </x:c>
    </x:row>
    <x:row r="11">
      <x:c r="A11" s="1"/>
      <x:c r="B11" s="1"/>
      <x:c r="C11" s="1"/>
      <x:c r="D11" s="1"/>
    </x:row>
    <x:row r="12">
      <x:c r="A12" s="5" t="str">
        <x:v>Estimation par la nourriture</x:v>
      </x:c>
      <x:c r="B12" s="5"/>
      <x:c r="C12" s="5"/>
      <x:c r="D12" s="5"/>
    </x:row>
    <x:row r="13">
      <x:c r="A13" s="1" t="str">
        <x:v>Aliment distribué (g/jour)</x:v>
      </x:c>
      <x:c r="B13" s="10"/>
      <x:c r="C13" s="1"/>
      <x:c r="D13" s="1"/>
    </x:row>
    <x:row r="14">
      <x:c r="A14" s="1" t="str">
        <x:v>Taux de rationnement (%)</x:v>
      </x:c>
      <x:c r="B14" s="10"/>
      <x:c r="C14" s="1"/>
      <x:c r="D14" s="1"/>
    </x:row>
    <x:row r="15">
      <x:c r="A15" s="1" t="str">
        <x:v>Biomasse estimée (kg)</x:v>
      </x:c>
      <x:c r="B15" s="7" t="str">
        <x:f>IF(OR(B13="",B14=""),"",0.1*B13/B14)</x:f>
      </x:c>
      <x:c r="C15" s="1"/>
      <x:c r="D15" s="1"/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5" t="str">
        <x:v>Poids indicatifs selon la longueur totale</x:v>
      </x:c>
      <x:c r="B18" s="5"/>
      <x:c r="C18" s="5"/>
      <x:c r="D18" s="5"/>
    </x:row>
    <x:row r="19">
      <x:c r="A19" s="4" t="str">
        <x:v>Longueur (cm)</x:v>
      </x:c>
      <x:c r="B19" s="4" t="str">
        <x:v>Normal (g)</x:v>
      </x:c>
      <x:c r="C19" s="4" t="str">
        <x:v>Maigre (g)</x:v>
      </x:c>
      <x:c r="D19" s="4" t="str">
        <x:v>Gros (g)</x:v>
      </x:c>
    </x:row>
    <x:row r="20">
      <x:c r="A20" s="1" t="n">
        <x:v>10</x:v>
      </x:c>
      <x:c r="B20" s="1" t="n">
        <x:v>21</x:v>
      </x:c>
      <x:c r="C20" s="1" t="n">
        <x:v>19</x:v>
      </x:c>
      <x:c r="D20" s="1" t="n">
        <x:v>23</x:v>
      </x:c>
    </x:row>
    <x:row r="21">
      <x:c r="A21" s="1" t="n">
        <x:v>15</x:v>
      </x:c>
      <x:c r="B21" s="1" t="n">
        <x:v>67</x:v>
      </x:c>
      <x:c r="C21" s="1" t="n">
        <x:v>60</x:v>
      </x:c>
      <x:c r="D21" s="1" t="n">
        <x:v>74</x:v>
      </x:c>
    </x:row>
    <x:row r="22">
      <x:c r="A22" s="1" t="n">
        <x:v>20</x:v>
      </x:c>
      <x:c r="B22" s="1" t="n">
        <x:v>154</x:v>
      </x:c>
      <x:c r="C22" s="1" t="n">
        <x:v>138</x:v>
      </x:c>
      <x:c r="D22" s="1" t="n">
        <x:v>169</x:v>
      </x:c>
    </x:row>
    <x:row r="23">
      <x:c r="A23" s="1" t="n">
        <x:v>25</x:v>
      </x:c>
      <x:c r="B23" s="1" t="n">
        <x:v>292</x:v>
      </x:c>
      <x:c r="C23" s="1" t="n">
        <x:v>263</x:v>
      </x:c>
      <x:c r="D23" s="1" t="n">
        <x:v>321</x:v>
      </x:c>
    </x:row>
    <x:row r="24">
      <x:c r="A24" s="1" t="n">
        <x:v>30</x:v>
      </x:c>
      <x:c r="B24" s="1" t="n">
        <x:v>494</x:v>
      </x:c>
      <x:c r="C24" s="1" t="n">
        <x:v>444</x:v>
      </x:c>
      <x:c r="D24" s="1" t="n">
        <x:v>543</x:v>
      </x:c>
    </x:row>
    <x:row r="25">
      <x:c r="A25" s="1" t="n">
        <x:v>35</x:v>
      </x:c>
      <x:c r="B25" s="1" t="n">
        <x:v>770</x:v>
      </x:c>
      <x:c r="C25" s="1" t="n">
        <x:v>693</x:v>
      </x:c>
      <x:c r="D25" s="1" t="n">
        <x:v>847</x:v>
      </x:c>
    </x:row>
    <x:row r="26">
      <x:c r="A26" s="1" t="n">
        <x:v>40</x:v>
      </x:c>
      <x:c r="B26" s="1" t="n">
        <x:v>1130</x:v>
      </x:c>
      <x:c r="C26" s="1" t="n">
        <x:v>1017</x:v>
      </x:c>
      <x:c r="D26" s="1" t="n">
        <x:v>1244</x:v>
      </x:c>
    </x:row>
    <x:row r="27">
      <x:c r="A27" s="1" t="n">
        <x:v>45</x:v>
      </x:c>
      <x:c r="B27" s="1" t="n">
        <x:v>1587</x:v>
      </x:c>
      <x:c r="C27" s="1" t="n">
        <x:v>1428</x:v>
      </x:c>
      <x:c r="D27" s="1" t="n">
        <x:v>1746</x:v>
      </x:c>
    </x:row>
    <x:row r="28">
      <x:c r="A28" s="1" t="n">
        <x:v>50</x:v>
      </x:c>
      <x:c r="B28" s="1" t="n">
        <x:v>2150</x:v>
      </x:c>
      <x:c r="C28" s="1" t="n">
        <x:v>1935</x:v>
      </x:c>
      <x:c r="D28" s="1" t="n">
        <x:v>2365</x:v>
      </x:c>
    </x:row>
    <x:row r="29">
      <x:c r="A29" s="1" t="n">
        <x:v>55</x:v>
      </x:c>
      <x:c r="B29" s="1" t="n">
        <x:v>2829</x:v>
      </x:c>
      <x:c r="C29" s="1" t="n">
        <x:v>2546</x:v>
      </x:c>
      <x:c r="D29" s="1" t="n">
        <x:v>3112</x:v>
      </x:c>
    </x:row>
    <x:row r="30">
      <x:c r="A30" s="1" t="n">
        <x:v>60</x:v>
      </x:c>
      <x:c r="B30" s="1" t="n">
        <x:v>3634</x:v>
      </x:c>
      <x:c r="C30" s="1" t="n">
        <x:v>3271</x:v>
      </x:c>
      <x:c r="D30" s="1" t="n">
        <x:v>3998</x:v>
      </x:c>
    </x:row>
    <x:row r="31">
      <x:c r="A31" s="1" t="n">
        <x:v>65</x:v>
      </x:c>
      <x:c r="B31" s="1" t="n">
        <x:v>4576</x:v>
      </x:c>
      <x:c r="C31" s="1" t="n">
        <x:v>4119</x:v>
      </x:c>
      <x:c r="D31" s="1" t="n">
        <x:v>5034</x:v>
      </x:c>
    </x:row>
    <x:row r="32">
      <x:c r="A32" s="1" t="n">
        <x:v>70</x:v>
      </x:c>
      <x:c r="B32" s="1" t="n">
        <x:v>5665</x:v>
      </x:c>
      <x:c r="C32" s="1" t="n">
        <x:v>5099</x:v>
      </x:c>
      <x:c r="D32" s="1" t="n">
        <x:v>6232</x:v>
      </x:c>
    </x:row>
    <x:row r="33">
      <x:c r="A33" s="1" t="n">
        <x:v>75</x:v>
      </x:c>
      <x:c r="B33" s="1" t="n">
        <x:v>6910</x:v>
      </x:c>
      <x:c r="C33" s="1" t="n">
        <x:v>6219</x:v>
      </x:c>
      <x:c r="D33" s="1" t="n">
        <x:v>7602</x:v>
      </x:c>
    </x:row>
    <x:row r="34">
      <x:c r="A34" s="1" t="n">
        <x:v>80</x:v>
      </x:c>
      <x:c r="B34" s="1" t="n">
        <x:v>8322</x:v>
      </x:c>
      <x:c r="C34" s="1" t="n">
        <x:v>7490</x:v>
      </x:c>
      <x:c r="D34" s="1" t="n">
        <x:v>9154</x:v>
      </x:c>
    </x:row>
    <x:row r="35">
      <x:c r="A35" s="1"/>
      <x:c r="B35" s="1"/>
      <x:c r="C35" s="1"/>
      <x:c r="D35" s="1"/>
    </x:row>
    <x:row r="36">
      <x:c r="A36" s="1" t="str">
        <x:v>Source des poids indicatifs et de la formule de rationnement</x:v>
      </x:c>
      <x:c r="B36" s="1"/>
      <x:c r="C36" s="1"/>
      <x:c r="D36" s="1"/>
    </x:row>
    <x:row r="37">
      <x:c r="A37" s="1" t="str">
        <x:v>https://www.vetofish.com/questions-frequentes/194881-comment-estimer-la-biomasse-d-un-bassin-de-carpes-kois/</x:v>
      </x:c>
      <x:c r="B37" s="1"/>
      <x:c r="C37" s="1"/>
      <x:c r="D37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1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2" t="str">
        <x:v>Estimate koi biomass</x:v>
      </x:c>
      <x:c r="B1" s="1"/>
      <x:c r="C1" s="1"/>
      <x:c r="D1" s="1"/>
    </x:row>
    <x:row r="2" ht="28" customHeight="1">
      <x:c r="A2" s="1" t="str">
        <x:v>Enter the fish count and average weight in grams for each group.</x:v>
      </x:c>
      <x:c r="B2" s="1"/>
      <x:c r="C2" s="1"/>
      <x:c r="D2" s="1"/>
    </x:row>
    <x:row r="3">
      <x:c r="A3" s="1"/>
      <x:c r="B3" s="1"/>
      <x:c r="C3" s="1"/>
      <x:c r="D3" s="1"/>
    </x:row>
    <x:row r="4">
      <x:c r="A4" s="4" t="str">
        <x:v>Group</x:v>
      </x:c>
      <x:c r="B4" s="4" t="str">
        <x:v>Fish count</x:v>
      </x:c>
      <x:c r="C4" s="4" t="str">
        <x:v>Mean weight (g)</x:v>
      </x:c>
      <x:c r="D4" s="4" t="str">
        <x:v>Biomass (kg)</x:v>
      </x:c>
    </x:row>
    <x:row r="5">
      <x:c r="A5" s="1" t="str">
        <x:v>Group 1</x:v>
      </x:c>
      <x:c r="B5" s="9"/>
      <x:c r="C5" s="9"/>
      <x:c r="D5" s="7" t="str">
        <x:f>IF(OR(B5="",C5=""),"",B5*C5/1000)</x:f>
      </x:c>
    </x:row>
    <x:row r="6">
      <x:c r="A6" s="1" t="str">
        <x:v>Group 2</x:v>
      </x:c>
      <x:c r="B6" s="9"/>
      <x:c r="C6" s="9"/>
      <x:c r="D6" s="7" t="str">
        <x:f>IF(OR(B6="",C6=""),"",B6*C6/1000)</x:f>
      </x:c>
    </x:row>
    <x:row r="7">
      <x:c r="A7" s="1" t="str">
        <x:v>Group 3</x:v>
      </x:c>
      <x:c r="B7" s="9"/>
      <x:c r="C7" s="9"/>
      <x:c r="D7" s="7" t="str">
        <x:f>IF(OR(B7="",C7=""),"",B7*C7/1000)</x:f>
      </x:c>
    </x:row>
    <x:row r="8">
      <x:c r="A8" s="1" t="str">
        <x:v>Group 4</x:v>
      </x:c>
      <x:c r="B8" s="9"/>
      <x:c r="C8" s="9"/>
      <x:c r="D8" s="7" t="str">
        <x:f>IF(OR(B8="",C8=""),"",B8*C8/1000)</x:f>
      </x:c>
    </x:row>
    <x:row r="9">
      <x:c r="A9" s="1"/>
      <x:c r="B9" s="1"/>
      <x:c r="C9" s="1"/>
      <x:c r="D9" s="7"/>
    </x:row>
    <x:row r="10">
      <x:c r="A10" s="5" t="str">
        <x:v>Total biomass (kg)</x:v>
      </x:c>
      <x:c r="B10" s="5"/>
      <x:c r="C10" s="5"/>
      <x:c r="D10" s="8" t="str">
        <x:f>IF(COUNT(D5:D8)=0,"",SUM(D5:D8))</x:f>
      </x:c>
    </x:row>
    <x:row r="11">
      <x:c r="A11" s="1"/>
      <x:c r="B11" s="1"/>
      <x:c r="C11" s="1"/>
      <x:c r="D11" s="1"/>
    </x:row>
    <x:row r="12">
      <x:c r="A12" s="5" t="str">
        <x:v>Estimate from feed</x:v>
      </x:c>
      <x:c r="B12" s="5"/>
      <x:c r="C12" s="5"/>
      <x:c r="D12" s="5"/>
    </x:row>
    <x:row r="13">
      <x:c r="A13" s="1" t="str">
        <x:v>Feed supplied (g/day)</x:v>
      </x:c>
      <x:c r="B13" s="10"/>
      <x:c r="C13" s="1"/>
      <x:c r="D13" s="1"/>
    </x:row>
    <x:row r="14">
      <x:c r="A14" s="1" t="str">
        <x:v>Feeding rate (%)</x:v>
      </x:c>
      <x:c r="B14" s="10"/>
      <x:c r="C14" s="1"/>
      <x:c r="D14" s="1"/>
    </x:row>
    <x:row r="15">
      <x:c r="A15" s="1" t="str">
        <x:v>Estimated biomass (kg)</x:v>
      </x:c>
      <x:c r="B15" s="7" t="str">
        <x:f>IF(OR(B13="",B14=""),"",0.1*B13/B14)</x:f>
      </x:c>
      <x:c r="C15" s="1"/>
      <x:c r="D15" s="1"/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5" t="str">
        <x:v>Indicative weights by total length</x:v>
      </x:c>
      <x:c r="B18" s="5"/>
      <x:c r="C18" s="5"/>
      <x:c r="D18" s="5"/>
    </x:row>
    <x:row r="19">
      <x:c r="A19" s="4" t="str">
        <x:v>Length (cm)</x:v>
      </x:c>
      <x:c r="B19" s="4" t="str">
        <x:v>Normal (g)</x:v>
      </x:c>
      <x:c r="C19" s="4" t="str">
        <x:v>Lean (g)</x:v>
      </x:c>
      <x:c r="D19" s="4" t="str">
        <x:v>Heavy (g)</x:v>
      </x:c>
    </x:row>
    <x:row r="20">
      <x:c r="A20" s="1" t="n">
        <x:v>10</x:v>
      </x:c>
      <x:c r="B20" s="1" t="n">
        <x:v>21</x:v>
      </x:c>
      <x:c r="C20" s="1" t="n">
        <x:v>19</x:v>
      </x:c>
      <x:c r="D20" s="1" t="n">
        <x:v>23</x:v>
      </x:c>
    </x:row>
    <x:row r="21">
      <x:c r="A21" s="1" t="n">
        <x:v>15</x:v>
      </x:c>
      <x:c r="B21" s="1" t="n">
        <x:v>67</x:v>
      </x:c>
      <x:c r="C21" s="1" t="n">
        <x:v>60</x:v>
      </x:c>
      <x:c r="D21" s="1" t="n">
        <x:v>74</x:v>
      </x:c>
    </x:row>
    <x:row r="22">
      <x:c r="A22" s="1" t="n">
        <x:v>20</x:v>
      </x:c>
      <x:c r="B22" s="1" t="n">
        <x:v>154</x:v>
      </x:c>
      <x:c r="C22" s="1" t="n">
        <x:v>138</x:v>
      </x:c>
      <x:c r="D22" s="1" t="n">
        <x:v>169</x:v>
      </x:c>
    </x:row>
    <x:row r="23">
      <x:c r="A23" s="1" t="n">
        <x:v>25</x:v>
      </x:c>
      <x:c r="B23" s="1" t="n">
        <x:v>292</x:v>
      </x:c>
      <x:c r="C23" s="1" t="n">
        <x:v>263</x:v>
      </x:c>
      <x:c r="D23" s="1" t="n">
        <x:v>321</x:v>
      </x:c>
    </x:row>
    <x:row r="24">
      <x:c r="A24" s="1" t="n">
        <x:v>30</x:v>
      </x:c>
      <x:c r="B24" s="1" t="n">
        <x:v>494</x:v>
      </x:c>
      <x:c r="C24" s="1" t="n">
        <x:v>444</x:v>
      </x:c>
      <x:c r="D24" s="1" t="n">
        <x:v>543</x:v>
      </x:c>
    </x:row>
    <x:row r="25">
      <x:c r="A25" s="1" t="n">
        <x:v>35</x:v>
      </x:c>
      <x:c r="B25" s="1" t="n">
        <x:v>770</x:v>
      </x:c>
      <x:c r="C25" s="1" t="n">
        <x:v>693</x:v>
      </x:c>
      <x:c r="D25" s="1" t="n">
        <x:v>847</x:v>
      </x:c>
    </x:row>
    <x:row r="26">
      <x:c r="A26" s="1" t="n">
        <x:v>40</x:v>
      </x:c>
      <x:c r="B26" s="1" t="n">
        <x:v>1130</x:v>
      </x:c>
      <x:c r="C26" s="1" t="n">
        <x:v>1017</x:v>
      </x:c>
      <x:c r="D26" s="1" t="n">
        <x:v>1244</x:v>
      </x:c>
    </x:row>
    <x:row r="27">
      <x:c r="A27" s="1" t="n">
        <x:v>45</x:v>
      </x:c>
      <x:c r="B27" s="1" t="n">
        <x:v>1587</x:v>
      </x:c>
      <x:c r="C27" s="1" t="n">
        <x:v>1428</x:v>
      </x:c>
      <x:c r="D27" s="1" t="n">
        <x:v>1746</x:v>
      </x:c>
    </x:row>
    <x:row r="28">
      <x:c r="A28" s="1" t="n">
        <x:v>50</x:v>
      </x:c>
      <x:c r="B28" s="1" t="n">
        <x:v>2150</x:v>
      </x:c>
      <x:c r="C28" s="1" t="n">
        <x:v>1935</x:v>
      </x:c>
      <x:c r="D28" s="1" t="n">
        <x:v>2365</x:v>
      </x:c>
    </x:row>
    <x:row r="29">
      <x:c r="A29" s="1" t="n">
        <x:v>55</x:v>
      </x:c>
      <x:c r="B29" s="1" t="n">
        <x:v>2829</x:v>
      </x:c>
      <x:c r="C29" s="1" t="n">
        <x:v>2546</x:v>
      </x:c>
      <x:c r="D29" s="1" t="n">
        <x:v>3112</x:v>
      </x:c>
    </x:row>
    <x:row r="30">
      <x:c r="A30" s="1" t="n">
        <x:v>60</x:v>
      </x:c>
      <x:c r="B30" s="1" t="n">
        <x:v>3634</x:v>
      </x:c>
      <x:c r="C30" s="1" t="n">
        <x:v>3271</x:v>
      </x:c>
      <x:c r="D30" s="1" t="n">
        <x:v>3998</x:v>
      </x:c>
    </x:row>
    <x:row r="31">
      <x:c r="A31" s="1" t="n">
        <x:v>65</x:v>
      </x:c>
      <x:c r="B31" s="1" t="n">
        <x:v>4576</x:v>
      </x:c>
      <x:c r="C31" s="1" t="n">
        <x:v>4119</x:v>
      </x:c>
      <x:c r="D31" s="1" t="n">
        <x:v>5034</x:v>
      </x:c>
    </x:row>
    <x:row r="32">
      <x:c r="A32" s="1" t="n">
        <x:v>70</x:v>
      </x:c>
      <x:c r="B32" s="1" t="n">
        <x:v>5665</x:v>
      </x:c>
      <x:c r="C32" s="1" t="n">
        <x:v>5099</x:v>
      </x:c>
      <x:c r="D32" s="1" t="n">
        <x:v>6232</x:v>
      </x:c>
    </x:row>
    <x:row r="33">
      <x:c r="A33" s="1" t="n">
        <x:v>75</x:v>
      </x:c>
      <x:c r="B33" s="1" t="n">
        <x:v>6910</x:v>
      </x:c>
      <x:c r="C33" s="1" t="n">
        <x:v>6219</x:v>
      </x:c>
      <x:c r="D33" s="1" t="n">
        <x:v>7602</x:v>
      </x:c>
    </x:row>
    <x:row r="34">
      <x:c r="A34" s="1" t="n">
        <x:v>80</x:v>
      </x:c>
      <x:c r="B34" s="1" t="n">
        <x:v>8322</x:v>
      </x:c>
      <x:c r="C34" s="1" t="n">
        <x:v>7490</x:v>
      </x:c>
      <x:c r="D34" s="1" t="n">
        <x:v>9154</x:v>
      </x:c>
    </x:row>
    <x:row r="35">
      <x:c r="A35" s="1"/>
      <x:c r="B35" s="1"/>
      <x:c r="C35" s="1"/>
      <x:c r="D35" s="1"/>
    </x:row>
    <x:row r="36">
      <x:c r="A36" s="1" t="str">
        <x:v>Source for indicative weights and feeding formula</x:v>
      </x:c>
      <x:c r="B36" s="1"/>
      <x:c r="C36" s="1"/>
      <x:c r="D36" s="1"/>
    </x:row>
    <x:row r="37">
      <x:c r="A37" s="1" t="str">
        <x:v>https://www.vetofish.com/questions-frequentes/194881-comment-estimer-la-biomasse-d-un-bassin-de-carpes-kois/</x:v>
      </x:c>
      <x:c r="B37" s="1"/>
      <x:c r="C37" s="1"/>
      <x:c r="D37" s="1"/>
    </x:row>
  </x:sheetData>
  <x:pageMargins left="0.7" right="0.7" top="0.75" bottom="0.75" header="0.3" footer="0.3"/>
</x:worksheet>
</file>